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tretto/Downloads/"/>
    </mc:Choice>
  </mc:AlternateContent>
  <xr:revisionPtr revIDLastSave="0" documentId="8_{1DADA4AA-BAA5-B041-89D9-AE77CFC1686C}" xr6:coauthVersionLast="47" xr6:coauthVersionMax="47" xr10:uidLastSave="{00000000-0000-0000-0000-000000000000}"/>
  <bookViews>
    <workbookView xWindow="-38380" yWindow="2080" windowWidth="38400" windowHeight="19800" xr2:uid="{DFF83EF3-EF5E-EB4B-865D-5B335253B22F}"/>
  </bookViews>
  <sheets>
    <sheet name="Sheet1" sheetId="1" r:id="rId1"/>
  </sheets>
  <definedNames>
    <definedName name="_xlchart.v1.0" hidden="1">Sheet1!$C$12:$C$19</definedName>
    <definedName name="_xlchart.v1.1" hidden="1">Sheet1!$C$12:$C$19</definedName>
    <definedName name="_xlchart.v1.2" hidden="1">Sheet1!$C$12:$C$19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20" i="1" l="1"/>
</calcChain>
</file>

<file path=xl/sharedStrings.xml><?xml version="1.0" encoding="utf-8"?>
<sst xmlns="http://schemas.openxmlformats.org/spreadsheetml/2006/main" count="50" uniqueCount="34">
  <si>
    <t>Pedagogical Focus</t>
  </si>
  <si>
    <t>Pedagogy</t>
  </si>
  <si>
    <t>Andragogy</t>
  </si>
  <si>
    <t>Heutagogy</t>
  </si>
  <si>
    <t>Locus of control</t>
  </si>
  <si>
    <t>Teacher</t>
  </si>
  <si>
    <t>Student</t>
  </si>
  <si>
    <t>Cognition</t>
  </si>
  <si>
    <t>Cognitive</t>
  </si>
  <si>
    <t>Meta-cognitive</t>
  </si>
  <si>
    <t>Epistemic</t>
  </si>
  <si>
    <t xml:space="preserve">SAMR </t>
  </si>
  <si>
    <t>Substitution &amp; Augmentation</t>
  </si>
  <si>
    <t>Modification</t>
  </si>
  <si>
    <t>Redefinition</t>
  </si>
  <si>
    <t>Creativity</t>
  </si>
  <si>
    <t>Reproduction</t>
  </si>
  <si>
    <t>Incrementation</t>
  </si>
  <si>
    <t>Reinitiation</t>
  </si>
  <si>
    <t>Knowledge production</t>
  </si>
  <si>
    <t>Ontological shift</t>
  </si>
  <si>
    <t>Reconceptualising mobile learning</t>
  </si>
  <si>
    <t>Reconceptualising the role of the teacher</t>
  </si>
  <si>
    <t>Reconceptualising the role of the learner</t>
  </si>
  <si>
    <t>Self-perception</t>
  </si>
  <si>
    <t>Learning about</t>
  </si>
  <si>
    <t>Learning to become</t>
  </si>
  <si>
    <t>Active participation within a professional community</t>
  </si>
  <si>
    <t>Collaboration</t>
  </si>
  <si>
    <t>Subject understanding</t>
  </si>
  <si>
    <t>Process negotiation</t>
  </si>
  <si>
    <t>Context shaping</t>
  </si>
  <si>
    <t>Transformative Design Score: Transformative &gt; 16</t>
  </si>
  <si>
    <t>Select where your design lies on each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</si>
</sst>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Design for Transformative Learning Framework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Transformative Design Score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Sheet1!$A$12:$A$19</c:f>
              <c:strCache>
                <c:ptCount val="8"/>
                <c:pt idx="0">
                  <c:v>Pedagogical Focus</c:v>
                </c:pt>
                <c:pt idx="1">
                  <c:v>Locus of control</c:v>
                </c:pt>
                <c:pt idx="2">
                  <c:v>Cognition</c:v>
                </c:pt>
                <c:pt idx="3">
                  <c:v>SAMR </c:v>
                </c:pt>
                <c:pt idx="4">
                  <c:v>Creativity</c:v>
                </c:pt>
                <c:pt idx="5">
                  <c:v>Knowledge production</c:v>
                </c:pt>
                <c:pt idx="6">
                  <c:v>Ontological shift</c:v>
                </c:pt>
                <c:pt idx="7">
                  <c:v>Self-perception</c:v>
                </c:pt>
              </c:strCache>
            </c:strRef>
          </c:cat>
          <c:val>
            <c:numRef>
              <c:f>Sheet1!$C$12:$C$19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2-F041-94D1-D2EA0937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5764239"/>
        <c:axId val="505456719"/>
      </c:barChart>
      <c:catAx>
        <c:axId val="505764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56719"/>
        <c:crosses val="autoZero"/>
        <c:auto val="1"/>
        <c:lblAlgn val="ctr"/>
        <c:lblOffset val="100"/>
        <c:noMultiLvlLbl val="0"/>
      </c:catAx>
      <c:valAx>
        <c:axId val="505456719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64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>
              <a:outerShdw blurRad="50800" dist="50800" dir="5400000" algn="ctr" rotWithShape="0">
                <a:schemeClr val="accent6">
                  <a:lumMod val="60000"/>
                  <a:lumOff val="40000"/>
                </a:schemeClr>
              </a:outerShdw>
            </a:effectLst>
          </c:spPr>
          <c:marker>
            <c:symbol val="none"/>
          </c:marker>
          <c:cat>
            <c:strRef>
              <c:f>Sheet1!$A$12:$A$19</c:f>
              <c:strCache>
                <c:ptCount val="8"/>
                <c:pt idx="0">
                  <c:v>Pedagogical Focus</c:v>
                </c:pt>
                <c:pt idx="1">
                  <c:v>Locus of control</c:v>
                </c:pt>
                <c:pt idx="2">
                  <c:v>Cognition</c:v>
                </c:pt>
                <c:pt idx="3">
                  <c:v>SAMR </c:v>
                </c:pt>
                <c:pt idx="4">
                  <c:v>Creativity</c:v>
                </c:pt>
                <c:pt idx="5">
                  <c:v>Knowledge production</c:v>
                </c:pt>
                <c:pt idx="6">
                  <c:v>Ontological shift</c:v>
                </c:pt>
                <c:pt idx="7">
                  <c:v>Self-perception</c:v>
                </c:pt>
              </c:strCache>
            </c:strRef>
          </c:cat>
          <c:val>
            <c:numRef>
              <c:f>Sheet1!$C$12:$C$19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2-9A48-9477-F92B3756A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826767"/>
        <c:axId val="636828415"/>
      </c:radarChart>
      <c:catAx>
        <c:axId val="636826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828415"/>
        <c:crosses val="autoZero"/>
        <c:auto val="1"/>
        <c:lblAlgn val="ctr"/>
        <c:lblOffset val="100"/>
        <c:noMultiLvlLbl val="0"/>
      </c:catAx>
      <c:valAx>
        <c:axId val="63682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82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184150</xdr:colOff>
      <xdr:row>9</xdr:row>
      <xdr:rowOff>6350</xdr:rowOff>
    </xdr:from>
    <xdr:to>
      <xdr:col>4</xdr:col>
      <xdr:colOff>209550</xdr:colOff>
      <xdr:row>21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04FDAC-6791-D04A-9611-AB1B44B2E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4514850</xdr:colOff>
      <xdr:row>22</xdr:row>
      <xdr:rowOff>57150</xdr:rowOff>
    </xdr:from>
    <xdr:to>
      <xdr:col>6</xdr:col>
      <xdr:colOff>114300</xdr:colOff>
      <xdr:row>48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A6EE10-886A-8044-804F-0C51EC172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2F69-4B59-794E-9C54-E206C4A78C96}">
  <dimension ref="A1:D20"/>
  <sheetViews>
    <sheetView tabSelected="1" workbookViewId="0">
      <selection activeCell="C25" sqref="C25"/>
    </sheetView>
  </sheetViews>
  <sheetFormatPr baseColWidth="10" defaultRowHeight="16" x14ac:dyDescent="0.2"/>
  <cols>
    <col min="1" max="1" width="16.83203125" style="5" customWidth="1"/>
    <col min="2" max="2" width="40.6640625" customWidth="1"/>
    <col min="3" max="3" width="71.5" customWidth="1"/>
    <col min="4" max="4" width="59.6640625" customWidth="1"/>
  </cols>
  <sheetData>
    <row r="1" spans="1:4" ht="18" thickTop="1" thickBot="1" x14ac:dyDescent="0.25">
      <c r="A1" s="3" t="s">
        <v>0</v>
      </c>
      <c r="B1" s="1" t="s">
        <v>1</v>
      </c>
      <c r="C1" s="1" t="s">
        <v>2</v>
      </c>
      <c r="D1" s="1" t="s">
        <v>3</v>
      </c>
    </row>
    <row r="2" spans="1:4" ht="18" thickTop="1" thickBot="1" x14ac:dyDescent="0.25">
      <c r="A2" s="4" t="s">
        <v>4</v>
      </c>
      <c r="B2" s="2" t="s">
        <v>5</v>
      </c>
      <c r="C2" s="2" t="s">
        <v>28</v>
      </c>
      <c r="D2" s="2" t="s">
        <v>6</v>
      </c>
    </row>
    <row r="3" spans="1:4" ht="30" thickTop="1" thickBot="1" x14ac:dyDescent="0.25">
      <c r="A3" s="4" t="s">
        <v>7</v>
      </c>
      <c r="B3" s="2" t="s">
        <v>8</v>
      </c>
      <c r="C3" s="2" t="s">
        <v>9</v>
      </c>
      <c r="D3" s="2" t="s">
        <v>10</v>
      </c>
    </row>
    <row r="4" spans="1:4" ht="44" thickTop="1" thickBot="1" x14ac:dyDescent="0.25">
      <c r="A4" s="4" t="s">
        <v>11</v>
      </c>
      <c r="B4" s="2" t="s">
        <v>12</v>
      </c>
      <c r="C4" s="2" t="s">
        <v>13</v>
      </c>
      <c r="D4" s="2" t="s">
        <v>14</v>
      </c>
    </row>
    <row r="5" spans="1:4" ht="30" thickTop="1" thickBot="1" x14ac:dyDescent="0.25">
      <c r="A5" s="4" t="s">
        <v>15</v>
      </c>
      <c r="B5" s="2" t="s">
        <v>16</v>
      </c>
      <c r="C5" s="2" t="s">
        <v>17</v>
      </c>
      <c r="D5" s="2" t="s">
        <v>18</v>
      </c>
    </row>
    <row r="6" spans="1:4" ht="18" thickTop="1" thickBot="1" x14ac:dyDescent="0.25">
      <c r="A6" s="4" t="s">
        <v>19</v>
      </c>
      <c r="B6" s="2" t="s">
        <v>29</v>
      </c>
      <c r="C6" s="2" t="s">
        <v>30</v>
      </c>
      <c r="D6" s="2" t="s">
        <v>31</v>
      </c>
    </row>
    <row r="7" spans="1:4" ht="18" thickTop="1" thickBot="1" x14ac:dyDescent="0.25">
      <c r="A7" s="4" t="s">
        <v>20</v>
      </c>
      <c r="B7" s="2" t="s">
        <v>21</v>
      </c>
      <c r="C7" s="2" t="s">
        <v>22</v>
      </c>
      <c r="D7" s="2" t="s">
        <v>23</v>
      </c>
    </row>
    <row r="8" spans="1:4" ht="18" thickTop="1" thickBot="1" x14ac:dyDescent="0.25">
      <c r="A8" s="4" t="s">
        <v>24</v>
      </c>
      <c r="B8" s="2" t="s">
        <v>25</v>
      </c>
      <c r="C8" s="2" t="s">
        <v>26</v>
      </c>
      <c r="D8" s="2" t="s">
        <v>27</v>
      </c>
    </row>
    <row r="9" spans="1:4" ht="17" thickTop="1" x14ac:dyDescent="0.2"/>
    <row r="11" spans="1:4" ht="17" thickBot="1" x14ac:dyDescent="0.25">
      <c r="B11" s="6" t="s">
        <v>33</v>
      </c>
    </row>
    <row r="12" spans="1:4" ht="18" thickTop="1" thickBot="1" x14ac:dyDescent="0.25">
      <c r="A12" s="3" t="s">
        <v>0</v>
      </c>
      <c r="B12" s="1" t="s">
        <v>2</v>
      </c>
      <c r="C12">
        <f>IF(B12="Pedagogy",1,0)+IF(B12="Andragogy",2,0)+IF(B12="Heutagogy",3,0)</f>
        <v>2</v>
      </c>
    </row>
    <row r="13" spans="1:4" ht="18" thickTop="1" thickBot="1" x14ac:dyDescent="0.25">
      <c r="A13" s="4" t="s">
        <v>4</v>
      </c>
      <c r="B13" s="2" t="s">
        <v>5</v>
      </c>
      <c r="C13">
        <f>IF(B13="Teacher",1,0)+IF(B13="Collaboration",2,0)+IF(B13="Student",3,0)</f>
        <v>1</v>
      </c>
    </row>
    <row r="14" spans="1:4" ht="18" thickTop="1" thickBot="1" x14ac:dyDescent="0.25">
      <c r="A14" s="4" t="s">
        <v>7</v>
      </c>
      <c r="B14" s="2" t="s">
        <v>8</v>
      </c>
      <c r="C14">
        <f>IF(B14="Cognitive",1,0)+IF(B14="Meta-cognitive",2,0)+IF(B14="Epistemic",3,0)</f>
        <v>1</v>
      </c>
    </row>
    <row r="15" spans="1:4" ht="18" thickTop="1" thickBot="1" x14ac:dyDescent="0.25">
      <c r="A15" s="4" t="s">
        <v>11</v>
      </c>
      <c r="B15" s="2" t="s">
        <v>14</v>
      </c>
      <c r="C15">
        <f>IF(B15="Substitution &amp; Augmentation",1,0)+IF(B15="Modification",2,0)+IF(B15="Redefinition",3,0)</f>
        <v>3</v>
      </c>
    </row>
    <row r="16" spans="1:4" ht="18" thickTop="1" thickBot="1" x14ac:dyDescent="0.25">
      <c r="A16" s="4" t="s">
        <v>15</v>
      </c>
      <c r="B16" s="2" t="s">
        <v>16</v>
      </c>
      <c r="C16">
        <f>IF(B16="Reproduction",1,0)+IF(B16="Incrementation",2,0)+IF(B16="Reinitiation",3,0)</f>
        <v>1</v>
      </c>
    </row>
    <row r="17" spans="1:3" ht="18" thickTop="1" thickBot="1" x14ac:dyDescent="0.25">
      <c r="A17" s="4" t="s">
        <v>19</v>
      </c>
      <c r="B17" s="2" t="s">
        <v>29</v>
      </c>
      <c r="C17">
        <f>IF(B17="Subject understanding",1,0)+IF(B17="Process negotiation",2,0)+IF(B17="Context shaping",3,0)</f>
        <v>1</v>
      </c>
    </row>
    <row r="18" spans="1:3" ht="18" thickTop="1" thickBot="1" x14ac:dyDescent="0.25">
      <c r="A18" s="4" t="s">
        <v>20</v>
      </c>
      <c r="B18" s="2" t="s">
        <v>21</v>
      </c>
      <c r="C18">
        <f>IF(B18="Reconceptualising mobile learning",1,0)+IF(B18="Reconceptualising the role of the teacher",2,0)+IF(B18="Reconceptualising the role of the learner",3,0)</f>
        <v>1</v>
      </c>
    </row>
    <row r="19" spans="1:3" ht="18" thickTop="1" thickBot="1" x14ac:dyDescent="0.25">
      <c r="A19" s="4" t="s">
        <v>24</v>
      </c>
      <c r="B19" s="2" t="s">
        <v>25</v>
      </c>
      <c r="C19">
        <f>IF(B19="Learning about",1,0)+IF(B19="Learning to become",2,0)+IF(B19="Active participation within a professional community",3,0)</f>
        <v>1</v>
      </c>
    </row>
    <row r="20" spans="1:3" ht="17" thickTop="1" x14ac:dyDescent="0.2">
      <c r="B20" s="6" t="s">
        <v>32</v>
      </c>
      <c r="C20">
        <f>SUM(C12:C19)</f>
        <v>11</v>
      </c>
    </row>
  </sheetData>
  <dataValidations count="8">
    <dataValidation type="list" allowBlank="1" showInputMessage="1" showErrorMessage="1" sqref="B12" xr:uid="{BA85C023-260F-874B-979A-098ECC15EF43}">
      <formula1>$B$1:$D$1</formula1>
    </dataValidation>
    <dataValidation type="list" allowBlank="1" showInputMessage="1" showErrorMessage="1" sqref="B13" xr:uid="{2F2EA70C-5356-4746-A82B-1AC043C61E86}">
      <formula1>$B$2:$D$2</formula1>
    </dataValidation>
    <dataValidation type="list" allowBlank="1" showInputMessage="1" showErrorMessage="1" sqref="B14" xr:uid="{A84B8BC5-C9C9-E04B-AB52-0C8ED0FC0D53}">
      <formula1>$B$3:$D$3</formula1>
    </dataValidation>
    <dataValidation type="list" allowBlank="1" showInputMessage="1" showErrorMessage="1" sqref="B15" xr:uid="{BD9F3EF1-1176-9746-9C97-2629E1A2B40A}">
      <formula1>$B$4:$D$4</formula1>
    </dataValidation>
    <dataValidation type="list" allowBlank="1" showInputMessage="1" showErrorMessage="1" sqref="B16" xr:uid="{F3733B06-7829-2142-8E42-9FC8BB576252}">
      <formula1>$B$5:$D$5</formula1>
    </dataValidation>
    <dataValidation type="list" allowBlank="1" showInputMessage="1" showErrorMessage="1" sqref="B17" xr:uid="{1EA15123-F1B5-144D-A864-6B49BBB3C6D6}">
      <formula1>$B$6:$D$6</formula1>
    </dataValidation>
    <dataValidation type="list" allowBlank="1" showInputMessage="1" showErrorMessage="1" sqref="B18" xr:uid="{58625690-9670-384F-854E-3CEFAB5B5DE3}">
      <formula1>$B$7:$D$7</formula1>
    </dataValidation>
    <dataValidation type="list" allowBlank="1" showInputMessage="1" showErrorMessage="1" sqref="B19" xr:uid="{5707CFFF-ACFD-654B-8228-280A99E91CCC}">
      <formula1>$B$8:$D$8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Todd Stretton</cp:lastModifiedBy>
  <dcterms:created xsi:type="dcterms:W3CDTF">2021-12-13T04:33:55Z</dcterms:created>
  <dcterms:modified xsi:type="dcterms:W3CDTF">2021-12-14T02:13:44Z</dcterms:modified>
</cp:coreProperties>
</file>